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132" windowWidth="20496" windowHeight="11736"/>
  </bookViews>
  <sheets>
    <sheet name="Кіші топ" sheetId="15" r:id="rId1"/>
    <sheet name="ортаңғы топ" sheetId="11" r:id="rId2"/>
    <sheet name="ересек топ" sheetId="12" r:id="rId3"/>
    <sheet name="МАД тобы" sheetId="17" r:id="rId4"/>
    <sheet name="МДҰ әдіскер жиыны" sheetId="19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9" l="1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B16" i="19"/>
  <c r="B17" i="19" s="1"/>
  <c r="V13" i="19"/>
  <c r="W13" i="19" s="1"/>
  <c r="T13" i="19"/>
  <c r="R13" i="19"/>
  <c r="V11" i="19"/>
  <c r="W11" i="19" s="1"/>
  <c r="T11" i="19"/>
  <c r="U11" i="19" s="1"/>
  <c r="R11" i="19"/>
  <c r="S11" i="19" s="1"/>
  <c r="V9" i="19"/>
  <c r="W9" i="19" s="1"/>
  <c r="T9" i="19"/>
  <c r="U9" i="19" s="1"/>
  <c r="R9" i="19"/>
  <c r="S9" i="19" s="1"/>
  <c r="AL14" i="17"/>
  <c r="AH14" i="17"/>
  <c r="V14" i="17"/>
  <c r="R14" i="17"/>
  <c r="F14" i="17"/>
  <c r="AN14" i="17"/>
  <c r="AM14" i="17"/>
  <c r="AK14" i="17"/>
  <c r="AJ14" i="17"/>
  <c r="AI14" i="17"/>
  <c r="AH13" i="17"/>
  <c r="AG14" i="17"/>
  <c r="AF14" i="17"/>
  <c r="AE13" i="17"/>
  <c r="AE14" i="17" s="1"/>
  <c r="AD14" i="17"/>
  <c r="AC14" i="17"/>
  <c r="AB14" i="17"/>
  <c r="AA14" i="17"/>
  <c r="Z14" i="17"/>
  <c r="Y13" i="17"/>
  <c r="Y14" i="17" s="1"/>
  <c r="X14" i="17"/>
  <c r="W14" i="17"/>
  <c r="V13" i="17"/>
  <c r="U14" i="17"/>
  <c r="T14" i="17"/>
  <c r="S14" i="17"/>
  <c r="Q14" i="17"/>
  <c r="P13" i="17"/>
  <c r="P14" i="17" s="1"/>
  <c r="O14" i="17"/>
  <c r="N14" i="17"/>
  <c r="M14" i="17"/>
  <c r="L14" i="17"/>
  <c r="K14" i="17"/>
  <c r="J13" i="17"/>
  <c r="J14" i="17" s="1"/>
  <c r="I14" i="17"/>
  <c r="H14" i="17"/>
  <c r="G14" i="17"/>
  <c r="E14" i="17"/>
  <c r="D14" i="17"/>
  <c r="E17" i="19" l="1"/>
  <c r="I17" i="19"/>
  <c r="M17" i="19"/>
  <c r="Q17" i="19"/>
  <c r="K17" i="19"/>
  <c r="O17" i="19"/>
  <c r="D17" i="19"/>
  <c r="H17" i="19"/>
  <c r="L17" i="19"/>
  <c r="P17" i="19"/>
  <c r="F17" i="19"/>
  <c r="J17" i="19"/>
  <c r="N17" i="19"/>
  <c r="C17" i="19"/>
  <c r="G17" i="19"/>
  <c r="R16" i="19"/>
  <c r="S16" i="19" s="1"/>
  <c r="T16" i="19"/>
  <c r="U16" i="19" s="1"/>
  <c r="V16" i="19"/>
  <c r="AK11" i="11" l="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E11" i="11"/>
  <c r="F11" i="11"/>
  <c r="G11" i="11"/>
  <c r="D11" i="11"/>
  <c r="AI11" i="12" l="1"/>
  <c r="AJ11" i="12"/>
  <c r="AK11" i="12"/>
  <c r="AF11" i="12"/>
  <c r="AG11" i="12"/>
  <c r="AC11" i="12"/>
  <c r="AD11" i="12"/>
  <c r="Z11" i="12"/>
  <c r="AA11" i="12"/>
  <c r="AB11" i="12"/>
  <c r="Y11" i="12"/>
  <c r="X11" i="12"/>
  <c r="W11" i="12"/>
  <c r="T11" i="12"/>
  <c r="U11" i="12"/>
  <c r="V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 l="1"/>
  <c r="Q11" i="15" l="1"/>
  <c r="R11" i="15"/>
  <c r="S11" i="15"/>
  <c r="F11" i="15"/>
  <c r="AE11" i="12" l="1"/>
  <c r="G11" i="15"/>
  <c r="H11" i="15"/>
  <c r="I11" i="15"/>
  <c r="J11" i="15"/>
  <c r="L11" i="15"/>
  <c r="N11" i="15"/>
  <c r="O11" i="15"/>
  <c r="P11" i="15"/>
  <c r="T11" i="15"/>
  <c r="U11" i="15"/>
  <c r="V11" i="15"/>
  <c r="W11" i="15"/>
  <c r="X11" i="15"/>
  <c r="Y11" i="15"/>
  <c r="E11" i="15"/>
  <c r="AB12" i="11" l="1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D11" i="15" l="1"/>
  <c r="N12" i="15" s="1"/>
  <c r="AH11" i="12"/>
  <c r="N12" i="11"/>
  <c r="O12" i="11"/>
  <c r="P12" i="11"/>
  <c r="Q12" i="11"/>
  <c r="R12" i="11"/>
  <c r="S12" i="11"/>
  <c r="AF12" i="11"/>
  <c r="AG12" i="11"/>
  <c r="AH12" i="11"/>
  <c r="AI12" i="11"/>
  <c r="AJ12" i="11"/>
  <c r="AK12" i="11"/>
  <c r="AI12" i="12" l="1"/>
  <c r="R12" i="12"/>
  <c r="N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V12" i="15"/>
  <c r="W12" i="15"/>
  <c r="D12" i="15"/>
  <c r="H12" i="15"/>
  <c r="T12" i="15"/>
  <c r="E12" i="15"/>
  <c r="Q12" i="15"/>
  <c r="U12" i="15"/>
  <c r="F12" i="12"/>
  <c r="G12" i="12"/>
  <c r="D12" i="12"/>
  <c r="E12" i="12"/>
  <c r="G12" i="11"/>
  <c r="E12" i="11"/>
  <c r="D12" i="11"/>
  <c r="F12" i="11"/>
</calcChain>
</file>

<file path=xl/sharedStrings.xml><?xml version="1.0" encoding="utf-8"?>
<sst xmlns="http://schemas.openxmlformats.org/spreadsheetml/2006/main" count="275" uniqueCount="67">
  <si>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</si>
  <si>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</si>
  <si>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</si>
  <si>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</si>
  <si>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</si>
  <si>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</si>
  <si>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</si>
  <si>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</si>
  <si>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</si>
  <si>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</si>
  <si>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</si>
  <si>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</si>
  <si>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</si>
  <si>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</si>
  <si>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</si>
  <si>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</si>
  <si>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</si>
  <si>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</si>
  <si>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</si>
  <si>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</si>
  <si>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</si>
  <si>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</si>
  <si>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</si>
  <si>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</si>
  <si>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</si>
  <si>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</si>
  <si>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</si>
  <si>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</si>
  <si>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БАРЛЫҒЫ</t>
  </si>
  <si>
    <t xml:space="preserve">Жас ерекшелік топтары </t>
  </si>
  <si>
    <t>Оқыту тілі: қазақша</t>
  </si>
  <si>
    <t>Оқыту тілі: қазақ тілінде</t>
  </si>
  <si>
    <t>Мектепке дейінгі ұйым әдіскерінің I кіші топтары бойынша жинақтау парағы</t>
  </si>
  <si>
    <t xml:space="preserve"> </t>
  </si>
  <si>
    <t xml:space="preserve">ересек </t>
  </si>
  <si>
    <t xml:space="preserve">Кіші топ </t>
  </si>
  <si>
    <t>Ортаңғы топ</t>
  </si>
  <si>
    <t>Ересек топ</t>
  </si>
  <si>
    <t>кіші</t>
  </si>
  <si>
    <t>ортаңғы</t>
  </si>
  <si>
    <t>Ортаңғы "Балдырған"    тобы</t>
  </si>
  <si>
    <t>Әдіскерінің аты-жөні: Әбілқасымова Г</t>
  </si>
  <si>
    <t>Мекен-жайы: Түркістан қаласы Теріскей 2/1</t>
  </si>
  <si>
    <t>МДҰ атауы: "Нұркәусар.А бөбекжай балабақшасы</t>
  </si>
  <si>
    <t>"Айгөлек" кіші  тобы</t>
  </si>
  <si>
    <t xml:space="preserve">                                            Орынбаева А</t>
  </si>
  <si>
    <t>Әдіскерінің аты-жөні:  Әбілқасымова Г</t>
  </si>
  <si>
    <t>Мекен-жайы: Түркістан қаласы   Теріскей көшесі 2/1</t>
  </si>
  <si>
    <t>МДҰ атауы: " Нұркәусар.А" бөбекжай балабақшасы</t>
  </si>
  <si>
    <t xml:space="preserve"> Мамбетова Д  </t>
  </si>
  <si>
    <t>Әдіскерінің аты-жөні:  Әбілқасымова Г.</t>
  </si>
  <si>
    <t>МДҰ атауы: ЖШС "Нұркәусар.А" бөбекжай балабақшасы</t>
  </si>
  <si>
    <t>Ересек "Тұлпар" тобы</t>
  </si>
  <si>
    <t>Еркінова А.</t>
  </si>
  <si>
    <t>Мектепке дейінгі ұйым әдіскерінің мектепалды топтары бойынша жинақтау парағы</t>
  </si>
  <si>
    <t>Тіл  дамыту</t>
  </si>
  <si>
    <t>Сауат ашу негіздері</t>
  </si>
  <si>
    <t>Әдіскерінің аты-жөні____Әбілқасымова Г</t>
  </si>
  <si>
    <t>МДҰ атауы_"Нұркәусар.А" бөбекжай балабақшасы</t>
  </si>
  <si>
    <t>Мекен-жайы_____Түркістан қаласы Теріскей 2/1</t>
  </si>
  <si>
    <t>Оқыту тілі_____қазақ тілі</t>
  </si>
  <si>
    <t>МАД "Қарлығаш" тобы</t>
  </si>
  <si>
    <t>Наурызбаева А</t>
  </si>
  <si>
    <t>МАД тобы</t>
  </si>
  <si>
    <t>мад</t>
  </si>
  <si>
    <t>МДҰ атауы:  ЖШС "Нұркәусар.А" бөбекжай балабақшасы</t>
  </si>
  <si>
    <t>Мекен-жайы: Түркістан қаласы  Теріскей 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</si>
</sst>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abSelected="1" zoomScale="69" zoomScaleNormal="69" workbookViewId="0">
      <selection activeCell="B3" sqref="B3:F3"/>
    </sheetView>
  </sheetViews>
  <sheetFormatPr defaultRowHeight="14.4" x14ac:dyDescent="0.3"/>
  <cols>
    <col min="2" max="2" width="19.88671875" customWidth="1"/>
    <col min="3" max="3" width="20.44140625" customWidth="1"/>
    <col min="4" max="4" width="12.6640625" customWidth="1"/>
    <col min="5" max="5" width="13" customWidth="1"/>
    <col min="6" max="6" width="12.33203125" customWidth="1"/>
    <col min="7" max="7" width="10.6640625" customWidth="1"/>
    <col min="8" max="8" width="12.33203125" customWidth="1"/>
    <col min="9" max="9" width="10.44140625" customWidth="1"/>
    <col min="10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3" t="s">
        <v>32</v>
      </c>
      <c r="C2" s="6"/>
      <c r="D2" s="6"/>
      <c r="E2" s="6"/>
      <c r="F2" s="6"/>
      <c r="G2" s="2"/>
      <c r="H2" s="2"/>
      <c r="I2" s="2"/>
      <c r="J2" s="2"/>
      <c r="K2" s="2"/>
      <c r="L2" s="3" t="s">
        <v>43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8" t="s">
        <v>16</v>
      </c>
      <c r="Y2" s="48"/>
    </row>
    <row r="3" spans="1:25" ht="15.6" x14ac:dyDescent="0.3">
      <c r="A3" s="3"/>
      <c r="B3" s="49" t="s">
        <v>41</v>
      </c>
      <c r="C3" s="49"/>
      <c r="D3" s="49"/>
      <c r="E3" s="49"/>
      <c r="F3" s="49"/>
      <c r="G3" s="3"/>
      <c r="H3" s="3"/>
      <c r="I3" s="3"/>
      <c r="J3" s="3"/>
      <c r="K3" s="3"/>
      <c r="L3" s="49" t="s">
        <v>42</v>
      </c>
      <c r="M3" s="49"/>
      <c r="N3" s="49"/>
      <c r="O3" s="49"/>
      <c r="P3" s="49"/>
      <c r="Q3" s="49"/>
      <c r="R3" s="49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14"/>
      <c r="C4" s="14"/>
      <c r="D4" s="14"/>
      <c r="E4" s="14"/>
      <c r="F4" s="14"/>
      <c r="G4" s="3"/>
      <c r="H4" s="3"/>
      <c r="I4" s="3"/>
      <c r="J4" s="3"/>
      <c r="K4" s="3"/>
      <c r="L4" s="50" t="s">
        <v>31</v>
      </c>
      <c r="M4" s="50"/>
      <c r="N4" s="50"/>
      <c r="O4" s="50"/>
      <c r="P4" s="50"/>
      <c r="Q4" s="50"/>
      <c r="R4" s="50"/>
      <c r="S4" s="17"/>
      <c r="T4" s="14"/>
      <c r="U4" s="14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54" t="s">
        <v>0</v>
      </c>
      <c r="B7" s="52" t="s">
        <v>2</v>
      </c>
      <c r="C7" s="52" t="s">
        <v>3</v>
      </c>
      <c r="D7" s="52" t="s">
        <v>9</v>
      </c>
      <c r="E7" s="52" t="s">
        <v>4</v>
      </c>
      <c r="F7" s="52"/>
      <c r="G7" s="52"/>
      <c r="H7" s="52" t="s">
        <v>7</v>
      </c>
      <c r="I7" s="52"/>
      <c r="J7" s="52"/>
      <c r="K7" s="52"/>
      <c r="L7" s="52"/>
      <c r="M7" s="52"/>
      <c r="N7" s="52" t="s">
        <v>5</v>
      </c>
      <c r="O7" s="52"/>
      <c r="P7" s="52"/>
      <c r="Q7" s="52" t="s">
        <v>8</v>
      </c>
      <c r="R7" s="52"/>
      <c r="S7" s="52"/>
      <c r="T7" s="52"/>
      <c r="U7" s="52"/>
      <c r="V7" s="52"/>
      <c r="W7" s="52" t="s">
        <v>6</v>
      </c>
      <c r="X7" s="52"/>
      <c r="Y7" s="52"/>
    </row>
    <row r="8" spans="1:25" ht="14.25" customHeight="1" x14ac:dyDescent="0.3">
      <c r="A8" s="54"/>
      <c r="B8" s="52"/>
      <c r="C8" s="52"/>
      <c r="D8" s="52"/>
      <c r="E8" s="52" t="s">
        <v>13</v>
      </c>
      <c r="F8" s="52" t="s">
        <v>14</v>
      </c>
      <c r="G8" s="52" t="s">
        <v>15</v>
      </c>
      <c r="H8" s="52" t="s">
        <v>17</v>
      </c>
      <c r="I8" s="52"/>
      <c r="J8" s="52"/>
      <c r="K8" s="52" t="s">
        <v>18</v>
      </c>
      <c r="L8" s="52"/>
      <c r="M8" s="52"/>
      <c r="N8" s="52" t="s">
        <v>13</v>
      </c>
      <c r="O8" s="52" t="s">
        <v>14</v>
      </c>
      <c r="P8" s="52" t="s">
        <v>15</v>
      </c>
      <c r="Q8" s="52" t="s">
        <v>19</v>
      </c>
      <c r="R8" s="52"/>
      <c r="S8" s="52"/>
      <c r="T8" s="52" t="s">
        <v>20</v>
      </c>
      <c r="U8" s="52"/>
      <c r="V8" s="52"/>
      <c r="W8" s="1"/>
      <c r="X8" s="1"/>
      <c r="Y8" s="1"/>
    </row>
    <row r="9" spans="1:25" ht="128.25" customHeight="1" x14ac:dyDescent="0.3">
      <c r="A9" s="54"/>
      <c r="B9" s="52"/>
      <c r="C9" s="52"/>
      <c r="D9" s="52"/>
      <c r="E9" s="52"/>
      <c r="F9" s="52"/>
      <c r="G9" s="52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52"/>
      <c r="O9" s="52"/>
      <c r="P9" s="52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</row>
    <row r="10" spans="1:25" ht="40.5" customHeight="1" x14ac:dyDescent="0.3">
      <c r="A10" s="9">
        <v>1</v>
      </c>
      <c r="B10" s="19" t="s">
        <v>44</v>
      </c>
      <c r="C10" s="19" t="s">
        <v>45</v>
      </c>
      <c r="D10" s="9">
        <v>20</v>
      </c>
      <c r="E10" s="9">
        <v>16</v>
      </c>
      <c r="F10" s="9">
        <v>3</v>
      </c>
      <c r="G10" s="9">
        <v>1</v>
      </c>
      <c r="H10" s="9">
        <v>14</v>
      </c>
      <c r="I10" s="9">
        <v>5</v>
      </c>
      <c r="J10" s="9">
        <v>1</v>
      </c>
      <c r="K10" s="9">
        <v>14</v>
      </c>
      <c r="L10" s="9">
        <v>4</v>
      </c>
      <c r="M10" s="9">
        <v>2</v>
      </c>
      <c r="N10" s="9">
        <v>16</v>
      </c>
      <c r="O10" s="9">
        <v>2</v>
      </c>
      <c r="P10" s="9">
        <v>2</v>
      </c>
      <c r="Q10" s="9">
        <v>13</v>
      </c>
      <c r="R10" s="9">
        <v>4</v>
      </c>
      <c r="S10" s="9">
        <v>3</v>
      </c>
      <c r="T10" s="9">
        <v>17</v>
      </c>
      <c r="U10" s="9">
        <v>2</v>
      </c>
      <c r="V10" s="9">
        <v>1</v>
      </c>
      <c r="W10" s="9">
        <v>17</v>
      </c>
      <c r="X10" s="9">
        <v>2</v>
      </c>
      <c r="Y10" s="9">
        <v>1</v>
      </c>
    </row>
    <row r="11" spans="1:25" ht="24.75" customHeight="1" x14ac:dyDescent="0.3">
      <c r="A11" s="53" t="s">
        <v>1</v>
      </c>
      <c r="B11" s="53"/>
      <c r="C11" s="53"/>
      <c r="D11" s="16">
        <f t="shared" ref="D11:Y11" si="0">SUM(D10:D10)</f>
        <v>20</v>
      </c>
      <c r="E11" s="9">
        <f t="shared" si="0"/>
        <v>16</v>
      </c>
      <c r="F11" s="9">
        <f t="shared" si="0"/>
        <v>3</v>
      </c>
      <c r="G11" s="9">
        <f t="shared" si="0"/>
        <v>1</v>
      </c>
      <c r="H11" s="9">
        <f t="shared" si="0"/>
        <v>14</v>
      </c>
      <c r="I11" s="9">
        <f t="shared" si="0"/>
        <v>5</v>
      </c>
      <c r="J11" s="9">
        <f t="shared" si="0"/>
        <v>1</v>
      </c>
      <c r="K11" s="9">
        <v>14</v>
      </c>
      <c r="L11" s="9">
        <f t="shared" si="0"/>
        <v>4</v>
      </c>
      <c r="M11" s="9">
        <v>2</v>
      </c>
      <c r="N11" s="9">
        <f t="shared" si="0"/>
        <v>16</v>
      </c>
      <c r="O11" s="9">
        <f t="shared" si="0"/>
        <v>2</v>
      </c>
      <c r="P11" s="9">
        <f t="shared" si="0"/>
        <v>2</v>
      </c>
      <c r="Q11" s="9">
        <f t="shared" si="0"/>
        <v>13</v>
      </c>
      <c r="R11" s="9">
        <f t="shared" si="0"/>
        <v>4</v>
      </c>
      <c r="S11" s="9">
        <f t="shared" si="0"/>
        <v>3</v>
      </c>
      <c r="T11" s="9">
        <f t="shared" si="0"/>
        <v>17</v>
      </c>
      <c r="U11" s="9">
        <f t="shared" si="0"/>
        <v>2</v>
      </c>
      <c r="V11" s="9">
        <f t="shared" si="0"/>
        <v>1</v>
      </c>
      <c r="W11" s="9">
        <f t="shared" si="0"/>
        <v>17</v>
      </c>
      <c r="X11" s="9">
        <f t="shared" si="0"/>
        <v>2</v>
      </c>
      <c r="Y11" s="9">
        <f t="shared" si="0"/>
        <v>1</v>
      </c>
    </row>
    <row r="12" spans="1:25" ht="25.5" customHeight="1" x14ac:dyDescent="0.25">
      <c r="A12" s="51" t="s">
        <v>10</v>
      </c>
      <c r="B12" s="51"/>
      <c r="C12" s="51"/>
      <c r="D12" s="18">
        <f>D11*100/D11</f>
        <v>100</v>
      </c>
      <c r="E12" s="5">
        <f>E11*100/D11</f>
        <v>80</v>
      </c>
      <c r="F12" s="5">
        <v>15</v>
      </c>
      <c r="G12" s="5">
        <v>5</v>
      </c>
      <c r="H12" s="5">
        <f>H11*100/D11</f>
        <v>70</v>
      </c>
      <c r="I12" s="5">
        <v>25</v>
      </c>
      <c r="J12" s="5">
        <v>5</v>
      </c>
      <c r="K12" s="5">
        <v>70</v>
      </c>
      <c r="L12" s="5">
        <v>20</v>
      </c>
      <c r="M12" s="5">
        <v>10</v>
      </c>
      <c r="N12" s="5">
        <f>N11*100/D11</f>
        <v>80</v>
      </c>
      <c r="O12" s="5">
        <v>10</v>
      </c>
      <c r="P12" s="5">
        <v>10</v>
      </c>
      <c r="Q12" s="5">
        <f>Q11*100/D11</f>
        <v>65</v>
      </c>
      <c r="R12" s="5">
        <v>20</v>
      </c>
      <c r="S12" s="5">
        <v>15</v>
      </c>
      <c r="T12" s="5">
        <f>T11*100/D11</f>
        <v>85</v>
      </c>
      <c r="U12" s="5">
        <f>U11*100/D11</f>
        <v>10</v>
      </c>
      <c r="V12" s="5">
        <f>V11*100/D11</f>
        <v>5</v>
      </c>
      <c r="W12" s="5">
        <f>W11*100/D11</f>
        <v>85</v>
      </c>
      <c r="X12" s="5">
        <v>10</v>
      </c>
      <c r="Y12" s="5">
        <v>5</v>
      </c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7"/>
      <c r="B20" s="7"/>
      <c r="C20" s="7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8"/>
      <c r="B21" s="8"/>
      <c r="C21" s="8"/>
      <c r="D21" s="8"/>
      <c r="E21" s="3" t="s">
        <v>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7" spans="1:25" ht="28.5" customHeight="1" x14ac:dyDescent="0.25"/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2:C12"/>
    <mergeCell ref="W7:Y7"/>
    <mergeCell ref="A11:C11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zoomScale="69" zoomScaleNormal="69" workbookViewId="0">
      <selection activeCell="C10" sqref="C1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6"/>
      <c r="B2" s="60" t="s">
        <v>27</v>
      </c>
      <c r="C2" s="60"/>
      <c r="D2" s="60"/>
      <c r="E2" s="60"/>
      <c r="F2" s="60"/>
      <c r="G2" s="6"/>
      <c r="H2" s="6"/>
      <c r="I2" s="6"/>
      <c r="J2" s="6"/>
      <c r="K2" s="6"/>
      <c r="L2" s="6"/>
      <c r="M2" s="6"/>
      <c r="N2" s="2"/>
      <c r="O2" s="3" t="s">
        <v>48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8" t="s">
        <v>16</v>
      </c>
      <c r="AK2" s="48"/>
    </row>
    <row r="3" spans="1:37" ht="15.6" x14ac:dyDescent="0.3">
      <c r="A3" s="3"/>
      <c r="B3" s="49" t="s">
        <v>46</v>
      </c>
      <c r="C3" s="49"/>
      <c r="D3" s="49"/>
      <c r="E3" s="49"/>
      <c r="F3" s="49"/>
      <c r="G3" s="3"/>
      <c r="H3" s="3"/>
      <c r="I3" s="3"/>
      <c r="J3" s="3"/>
      <c r="K3" s="3"/>
      <c r="L3" s="3"/>
      <c r="M3" s="3"/>
      <c r="N3" s="3"/>
      <c r="O3" s="49" t="s">
        <v>47</v>
      </c>
      <c r="P3" s="49"/>
      <c r="Q3" s="49"/>
      <c r="R3" s="49"/>
      <c r="S3" s="49"/>
      <c r="T3" s="49"/>
      <c r="U3" s="4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5" t="s">
        <v>31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4" t="s">
        <v>0</v>
      </c>
      <c r="B7" s="52" t="s">
        <v>2</v>
      </c>
      <c r="C7" s="52" t="s">
        <v>3</v>
      </c>
      <c r="D7" s="52" t="s">
        <v>9</v>
      </c>
      <c r="E7" s="52" t="s">
        <v>4</v>
      </c>
      <c r="F7" s="52"/>
      <c r="G7" s="52"/>
      <c r="H7" s="62" t="s">
        <v>7</v>
      </c>
      <c r="I7" s="63"/>
      <c r="J7" s="63"/>
      <c r="K7" s="63"/>
      <c r="L7" s="63"/>
      <c r="M7" s="63"/>
      <c r="N7" s="63"/>
      <c r="O7" s="63"/>
      <c r="P7" s="64"/>
      <c r="Q7" s="52" t="s">
        <v>5</v>
      </c>
      <c r="R7" s="52"/>
      <c r="S7" s="52"/>
      <c r="T7" s="62" t="s">
        <v>8</v>
      </c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4"/>
      <c r="AI7" s="52" t="s">
        <v>6</v>
      </c>
      <c r="AJ7" s="52"/>
      <c r="AK7" s="52"/>
    </row>
    <row r="8" spans="1:37" ht="15.75" customHeight="1" x14ac:dyDescent="0.3">
      <c r="A8" s="54"/>
      <c r="B8" s="52"/>
      <c r="C8" s="52"/>
      <c r="D8" s="52"/>
      <c r="E8" s="55" t="s">
        <v>13</v>
      </c>
      <c r="F8" s="55" t="s">
        <v>14</v>
      </c>
      <c r="G8" s="55" t="s">
        <v>15</v>
      </c>
      <c r="H8" s="70" t="s">
        <v>17</v>
      </c>
      <c r="I8" s="71"/>
      <c r="J8" s="71"/>
      <c r="K8" s="63" t="s">
        <v>18</v>
      </c>
      <c r="L8" s="63"/>
      <c r="M8" s="64"/>
      <c r="N8" s="57" t="s">
        <v>21</v>
      </c>
      <c r="O8" s="58"/>
      <c r="P8" s="59"/>
      <c r="Q8" s="55" t="s">
        <v>13</v>
      </c>
      <c r="R8" s="55" t="s">
        <v>14</v>
      </c>
      <c r="S8" s="55" t="s">
        <v>15</v>
      </c>
      <c r="T8" s="61" t="s">
        <v>22</v>
      </c>
      <c r="U8" s="61"/>
      <c r="V8" s="61"/>
      <c r="W8" s="61" t="s">
        <v>19</v>
      </c>
      <c r="X8" s="61"/>
      <c r="Y8" s="61"/>
      <c r="Z8" s="54" t="s">
        <v>23</v>
      </c>
      <c r="AA8" s="54"/>
      <c r="AB8" s="54"/>
      <c r="AC8" s="54" t="s">
        <v>24</v>
      </c>
      <c r="AD8" s="54"/>
      <c r="AE8" s="54"/>
      <c r="AF8" s="58" t="s">
        <v>20</v>
      </c>
      <c r="AG8" s="58"/>
      <c r="AH8" s="59"/>
      <c r="AI8" s="55" t="s">
        <v>13</v>
      </c>
      <c r="AJ8" s="55" t="s">
        <v>14</v>
      </c>
      <c r="AK8" s="55" t="s">
        <v>15</v>
      </c>
    </row>
    <row r="9" spans="1:37" ht="115.5" customHeight="1" x14ac:dyDescent="0.3">
      <c r="A9" s="54"/>
      <c r="B9" s="52"/>
      <c r="C9" s="52"/>
      <c r="D9" s="52"/>
      <c r="E9" s="56"/>
      <c r="F9" s="56"/>
      <c r="G9" s="5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6"/>
      <c r="R9" s="56"/>
      <c r="S9" s="56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56"/>
      <c r="AJ9" s="56"/>
      <c r="AK9" s="56"/>
    </row>
    <row r="10" spans="1:37" ht="115.5" customHeight="1" x14ac:dyDescent="0.3">
      <c r="A10" s="9">
        <v>1</v>
      </c>
      <c r="B10" s="19" t="s">
        <v>40</v>
      </c>
      <c r="C10" s="19" t="s">
        <v>49</v>
      </c>
      <c r="D10" s="19">
        <v>25</v>
      </c>
      <c r="E10" s="38">
        <v>22</v>
      </c>
      <c r="F10" s="38">
        <v>2</v>
      </c>
      <c r="G10" s="38">
        <v>1</v>
      </c>
      <c r="H10" s="19">
        <v>20</v>
      </c>
      <c r="I10" s="19">
        <v>3</v>
      </c>
      <c r="J10" s="19">
        <v>2</v>
      </c>
      <c r="K10" s="19">
        <v>21</v>
      </c>
      <c r="L10" s="19">
        <v>2</v>
      </c>
      <c r="M10" s="19">
        <v>2</v>
      </c>
      <c r="N10" s="19">
        <v>22</v>
      </c>
      <c r="O10" s="19">
        <v>1</v>
      </c>
      <c r="P10" s="19">
        <v>2</v>
      </c>
      <c r="Q10" s="38">
        <v>22</v>
      </c>
      <c r="R10" s="38">
        <v>1</v>
      </c>
      <c r="S10" s="38">
        <v>2</v>
      </c>
      <c r="T10" s="19">
        <v>23</v>
      </c>
      <c r="U10" s="19">
        <v>1</v>
      </c>
      <c r="V10" s="19">
        <v>1</v>
      </c>
      <c r="W10" s="19">
        <v>22</v>
      </c>
      <c r="X10" s="19">
        <v>2</v>
      </c>
      <c r="Y10" s="19">
        <v>1</v>
      </c>
      <c r="Z10" s="19">
        <v>21</v>
      </c>
      <c r="AA10" s="19">
        <v>1</v>
      </c>
      <c r="AB10" s="19">
        <v>3</v>
      </c>
      <c r="AC10" s="19">
        <v>22</v>
      </c>
      <c r="AD10" s="19">
        <v>1</v>
      </c>
      <c r="AE10" s="19">
        <v>2</v>
      </c>
      <c r="AF10" s="19">
        <v>23</v>
      </c>
      <c r="AG10" s="19">
        <v>2</v>
      </c>
      <c r="AH10" s="19">
        <v>0</v>
      </c>
      <c r="AI10" s="38">
        <v>24</v>
      </c>
      <c r="AJ10" s="38">
        <v>1</v>
      </c>
      <c r="AK10" s="38">
        <v>0</v>
      </c>
    </row>
    <row r="11" spans="1:37" ht="52.5" customHeight="1" x14ac:dyDescent="0.3">
      <c r="A11" s="67" t="s">
        <v>1</v>
      </c>
      <c r="B11" s="68"/>
      <c r="C11" s="69"/>
      <c r="D11" s="11">
        <f>SUM(D10:D10)</f>
        <v>25</v>
      </c>
      <c r="E11" s="9">
        <f>SUM(E10:E10)</f>
        <v>22</v>
      </c>
      <c r="F11" s="9">
        <f>SUM(F10:F10)</f>
        <v>2</v>
      </c>
      <c r="G11" s="9">
        <f>SUM(G10:G10)</f>
        <v>1</v>
      </c>
      <c r="H11" s="9">
        <f>SUM(H10:H10)</f>
        <v>20</v>
      </c>
      <c r="I11" s="9">
        <f>SUM(I10:I10)</f>
        <v>3</v>
      </c>
      <c r="J11" s="9">
        <f>SUM(J10:J10)</f>
        <v>2</v>
      </c>
      <c r="K11" s="9">
        <f>SUM(K10:K10)</f>
        <v>21</v>
      </c>
      <c r="L11" s="9">
        <f>SUM(L10:L10)</f>
        <v>2</v>
      </c>
      <c r="M11" s="9">
        <f>SUM(M10:M10)</f>
        <v>2</v>
      </c>
      <c r="N11" s="9">
        <f>SUM(N10:N10)</f>
        <v>22</v>
      </c>
      <c r="O11" s="9">
        <f>SUM(O10:O10)</f>
        <v>1</v>
      </c>
      <c r="P11" s="9">
        <f>SUM(P10:P10)</f>
        <v>2</v>
      </c>
      <c r="Q11" s="9">
        <f>SUM(Q10:Q10)</f>
        <v>22</v>
      </c>
      <c r="R11" s="9">
        <f>SUM(R10:R10)</f>
        <v>1</v>
      </c>
      <c r="S11" s="9">
        <f>SUM(S10:S10)</f>
        <v>2</v>
      </c>
      <c r="T11" s="9">
        <f>SUM(T10:T10)</f>
        <v>23</v>
      </c>
      <c r="U11" s="9">
        <f>SUM(U10:U10)</f>
        <v>1</v>
      </c>
      <c r="V11" s="9">
        <f>SUM(V10:V10)</f>
        <v>1</v>
      </c>
      <c r="W11" s="9">
        <f>SUM(W10:W10)</f>
        <v>22</v>
      </c>
      <c r="X11" s="9">
        <f>SUM(X10:X10)</f>
        <v>2</v>
      </c>
      <c r="Y11" s="9">
        <f>SUM(Y10:Y10)</f>
        <v>1</v>
      </c>
      <c r="Z11" s="9">
        <f>SUM(Z10:Z10)</f>
        <v>21</v>
      </c>
      <c r="AA11" s="9">
        <f>SUM(AA10:AA10)</f>
        <v>1</v>
      </c>
      <c r="AB11" s="9">
        <f>SUM(AB10:AB10)</f>
        <v>3</v>
      </c>
      <c r="AC11" s="9">
        <f>SUM(AC10:AC10)</f>
        <v>22</v>
      </c>
      <c r="AD11" s="9">
        <f>SUM(AD10:AD10)</f>
        <v>1</v>
      </c>
      <c r="AE11" s="9">
        <f>SUM(AE10:AE10)</f>
        <v>2</v>
      </c>
      <c r="AF11" s="9">
        <f>SUM(AF10:AF10)</f>
        <v>23</v>
      </c>
      <c r="AG11" s="9">
        <f>SUM(AG10:AG10)</f>
        <v>2</v>
      </c>
      <c r="AH11" s="9">
        <f>SUM(AH10:AH10)</f>
        <v>0</v>
      </c>
      <c r="AI11" s="9">
        <f>SUM(AI10:AI10)</f>
        <v>24</v>
      </c>
      <c r="AJ11" s="9">
        <f>SUM(AJ10:AJ10)</f>
        <v>1</v>
      </c>
      <c r="AK11" s="9">
        <f>SUM(AK10:AK10)</f>
        <v>0</v>
      </c>
    </row>
    <row r="12" spans="1:37" ht="26.25" customHeight="1" x14ac:dyDescent="0.3">
      <c r="A12" s="65" t="s">
        <v>10</v>
      </c>
      <c r="B12" s="66"/>
      <c r="C12" s="66"/>
      <c r="D12" s="12">
        <f>D11*100/D11</f>
        <v>100</v>
      </c>
      <c r="E12" s="10">
        <f>E11*100/D11</f>
        <v>88</v>
      </c>
      <c r="F12" s="10">
        <f>F11*100/D11</f>
        <v>8</v>
      </c>
      <c r="G12" s="10">
        <f>G11*100/D11</f>
        <v>4</v>
      </c>
      <c r="H12" s="10">
        <f>H11*100/D11</f>
        <v>80</v>
      </c>
      <c r="I12" s="10">
        <f>I11*100/D11</f>
        <v>12</v>
      </c>
      <c r="J12" s="10">
        <f>J11*100/D11</f>
        <v>8</v>
      </c>
      <c r="K12" s="10">
        <f>K11*100/D11</f>
        <v>84</v>
      </c>
      <c r="L12" s="10">
        <f>L11*100/D11</f>
        <v>8</v>
      </c>
      <c r="M12" s="10">
        <f>M11*100/D11</f>
        <v>8</v>
      </c>
      <c r="N12" s="10">
        <f>N11*100/D11</f>
        <v>88</v>
      </c>
      <c r="O12" s="10">
        <f>O11*100/D11</f>
        <v>4</v>
      </c>
      <c r="P12" s="10">
        <f>P11*100/D11</f>
        <v>8</v>
      </c>
      <c r="Q12" s="10">
        <f>Q11*100/D11</f>
        <v>88</v>
      </c>
      <c r="R12" s="10">
        <f>R11*100/D11</f>
        <v>4</v>
      </c>
      <c r="S12" s="10">
        <f>S11*100/D11</f>
        <v>8</v>
      </c>
      <c r="T12" s="10">
        <f>T11*100/D11</f>
        <v>92</v>
      </c>
      <c r="U12" s="10">
        <f>U11*100/D11</f>
        <v>4</v>
      </c>
      <c r="V12" s="10">
        <f>V11*100/D11</f>
        <v>4</v>
      </c>
      <c r="W12" s="10">
        <f>W11*100/D11</f>
        <v>88</v>
      </c>
      <c r="X12" s="10">
        <f>X11*100/D11</f>
        <v>8</v>
      </c>
      <c r="Y12" s="10">
        <f>Y11*100/D11</f>
        <v>4</v>
      </c>
      <c r="Z12" s="10">
        <f>Z11*100/D11</f>
        <v>84</v>
      </c>
      <c r="AA12" s="10">
        <f>AA11*100/D11</f>
        <v>4</v>
      </c>
      <c r="AB12" s="10">
        <f>AB11*100/D11</f>
        <v>12</v>
      </c>
      <c r="AC12" s="10">
        <f>AC11*100/D11</f>
        <v>88</v>
      </c>
      <c r="AD12" s="10">
        <f>AD11*100/D11</f>
        <v>4</v>
      </c>
      <c r="AE12" s="10">
        <f>AE11*100/D11</f>
        <v>8</v>
      </c>
      <c r="AF12" s="10">
        <f>AF11*100/D11</f>
        <v>92</v>
      </c>
      <c r="AG12" s="10">
        <f>AG11*100/D11</f>
        <v>8</v>
      </c>
      <c r="AH12" s="10">
        <f>AH11*100/D11</f>
        <v>0</v>
      </c>
      <c r="AI12" s="10">
        <f>AI11*100/D11</f>
        <v>96</v>
      </c>
      <c r="AJ12" s="10">
        <f>AJ11*100/D11</f>
        <v>4</v>
      </c>
      <c r="AK12" s="10">
        <f>AK11*100/D11</f>
        <v>0</v>
      </c>
    </row>
    <row r="13" spans="1:37" ht="24" customHeight="1" x14ac:dyDescent="0.3"/>
    <row r="19" spans="5:5" ht="18.75" customHeight="1" x14ac:dyDescent="0.3"/>
    <row r="21" spans="5:5" x14ac:dyDescent="0.3">
      <c r="E21" t="s">
        <v>33</v>
      </c>
    </row>
    <row r="22" spans="5:5" ht="15" x14ac:dyDescent="0.25"/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zoomScale="80" zoomScaleNormal="80" workbookViewId="0">
      <selection activeCell="J11" sqref="J11"/>
    </sheetView>
  </sheetViews>
  <sheetFormatPr defaultRowHeight="14.4" x14ac:dyDescent="0.3"/>
  <cols>
    <col min="1" max="1" width="7.109375" customWidth="1"/>
    <col min="2" max="2" width="22.109375" customWidth="1"/>
    <col min="3" max="3" width="20.6640625" customWidth="1"/>
    <col min="4" max="4" width="12.5546875" customWidth="1"/>
    <col min="5" max="5" width="9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6"/>
      <c r="B2" s="60" t="s">
        <v>26</v>
      </c>
      <c r="C2" s="60"/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49" t="s">
        <v>51</v>
      </c>
      <c r="P2" s="49"/>
      <c r="Q2" s="49"/>
      <c r="R2" s="49"/>
      <c r="S2" s="4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8" t="s">
        <v>16</v>
      </c>
      <c r="AK2" s="48"/>
    </row>
    <row r="3" spans="1:37" ht="15.6" x14ac:dyDescent="0.3">
      <c r="A3" s="3"/>
      <c r="B3" s="49" t="s">
        <v>50</v>
      </c>
      <c r="C3" s="49"/>
      <c r="D3" s="49"/>
      <c r="E3" s="49"/>
      <c r="F3" s="49"/>
      <c r="G3" s="3"/>
      <c r="H3" s="3"/>
      <c r="I3" s="3"/>
      <c r="J3" s="3"/>
      <c r="K3" s="3"/>
      <c r="L3" s="3"/>
      <c r="M3" s="3"/>
      <c r="N3" s="3"/>
      <c r="O3" s="49" t="s">
        <v>42</v>
      </c>
      <c r="P3" s="49"/>
      <c r="Q3" s="49"/>
      <c r="R3" s="49"/>
      <c r="S3" s="49"/>
      <c r="T3" s="4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50" t="s">
        <v>31</v>
      </c>
      <c r="P4" s="50"/>
      <c r="Q4" s="50"/>
      <c r="R4" s="50"/>
      <c r="S4" s="50"/>
      <c r="T4" s="50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4" t="s">
        <v>0</v>
      </c>
      <c r="B7" s="52" t="s">
        <v>2</v>
      </c>
      <c r="C7" s="52" t="s">
        <v>3</v>
      </c>
      <c r="D7" s="52" t="s">
        <v>9</v>
      </c>
      <c r="E7" s="52" t="s">
        <v>4</v>
      </c>
      <c r="F7" s="52"/>
      <c r="G7" s="52"/>
      <c r="H7" s="62" t="s">
        <v>7</v>
      </c>
      <c r="I7" s="63"/>
      <c r="J7" s="63"/>
      <c r="K7" s="63"/>
      <c r="L7" s="63"/>
      <c r="M7" s="63"/>
      <c r="N7" s="63"/>
      <c r="O7" s="63"/>
      <c r="P7" s="64"/>
      <c r="Q7" s="52" t="s">
        <v>5</v>
      </c>
      <c r="R7" s="52"/>
      <c r="S7" s="52"/>
      <c r="T7" s="62" t="s">
        <v>8</v>
      </c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4"/>
      <c r="AI7" s="52" t="s">
        <v>6</v>
      </c>
      <c r="AJ7" s="52"/>
      <c r="AK7" s="52"/>
    </row>
    <row r="8" spans="1:37" ht="15.75" customHeight="1" x14ac:dyDescent="0.3">
      <c r="A8" s="54"/>
      <c r="B8" s="52"/>
      <c r="C8" s="52"/>
      <c r="D8" s="52"/>
      <c r="E8" s="55" t="s">
        <v>13</v>
      </c>
      <c r="F8" s="55" t="s">
        <v>14</v>
      </c>
      <c r="G8" s="55" t="s">
        <v>15</v>
      </c>
      <c r="H8" s="61" t="s">
        <v>17</v>
      </c>
      <c r="I8" s="61"/>
      <c r="J8" s="61"/>
      <c r="K8" s="52" t="s">
        <v>18</v>
      </c>
      <c r="L8" s="52"/>
      <c r="M8" s="52"/>
      <c r="N8" s="54" t="s">
        <v>21</v>
      </c>
      <c r="O8" s="54"/>
      <c r="P8" s="54"/>
      <c r="Q8" s="55" t="s">
        <v>13</v>
      </c>
      <c r="R8" s="55" t="s">
        <v>14</v>
      </c>
      <c r="S8" s="55" t="s">
        <v>15</v>
      </c>
      <c r="T8" s="61" t="s">
        <v>22</v>
      </c>
      <c r="U8" s="61"/>
      <c r="V8" s="61"/>
      <c r="W8" s="61" t="s">
        <v>19</v>
      </c>
      <c r="X8" s="61"/>
      <c r="Y8" s="61"/>
      <c r="Z8" s="54" t="s">
        <v>23</v>
      </c>
      <c r="AA8" s="54"/>
      <c r="AB8" s="54"/>
      <c r="AC8" s="54" t="s">
        <v>24</v>
      </c>
      <c r="AD8" s="54"/>
      <c r="AE8" s="54"/>
      <c r="AF8" s="58" t="s">
        <v>20</v>
      </c>
      <c r="AG8" s="58"/>
      <c r="AH8" s="59"/>
      <c r="AI8" s="55" t="s">
        <v>13</v>
      </c>
      <c r="AJ8" s="55" t="s">
        <v>14</v>
      </c>
      <c r="AK8" s="55" t="s">
        <v>15</v>
      </c>
    </row>
    <row r="9" spans="1:37" ht="114.75" customHeight="1" x14ac:dyDescent="0.3">
      <c r="A9" s="54"/>
      <c r="B9" s="52"/>
      <c r="C9" s="52"/>
      <c r="D9" s="52"/>
      <c r="E9" s="56"/>
      <c r="F9" s="56"/>
      <c r="G9" s="5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6"/>
      <c r="R9" s="56"/>
      <c r="S9" s="56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56"/>
      <c r="AJ9" s="56"/>
      <c r="AK9" s="56"/>
    </row>
    <row r="10" spans="1:37" ht="40.5" customHeight="1" x14ac:dyDescent="0.3">
      <c r="A10" s="9">
        <v>1</v>
      </c>
      <c r="B10" s="19" t="s">
        <v>52</v>
      </c>
      <c r="C10" s="19" t="s">
        <v>53</v>
      </c>
      <c r="D10" s="36">
        <v>25</v>
      </c>
      <c r="E10" s="37">
        <v>22</v>
      </c>
      <c r="F10" s="37">
        <v>2</v>
      </c>
      <c r="G10" s="37">
        <v>1</v>
      </c>
      <c r="H10" s="36">
        <v>23</v>
      </c>
      <c r="I10" s="36">
        <v>1</v>
      </c>
      <c r="J10" s="36">
        <v>1</v>
      </c>
      <c r="K10" s="36">
        <v>20</v>
      </c>
      <c r="L10" s="36">
        <v>3</v>
      </c>
      <c r="M10" s="36">
        <v>2</v>
      </c>
      <c r="N10" s="36">
        <v>23</v>
      </c>
      <c r="O10" s="36">
        <v>1</v>
      </c>
      <c r="P10" s="36">
        <v>1</v>
      </c>
      <c r="Q10" s="37">
        <v>23</v>
      </c>
      <c r="R10" s="37">
        <v>1</v>
      </c>
      <c r="S10" s="37">
        <v>1</v>
      </c>
      <c r="T10" s="36">
        <v>24</v>
      </c>
      <c r="U10" s="36">
        <v>1</v>
      </c>
      <c r="V10" s="36">
        <v>0</v>
      </c>
      <c r="W10" s="36">
        <v>24</v>
      </c>
      <c r="X10" s="36">
        <v>1</v>
      </c>
      <c r="Y10" s="36">
        <v>0</v>
      </c>
      <c r="Z10" s="36">
        <v>23</v>
      </c>
      <c r="AA10" s="36">
        <v>1</v>
      </c>
      <c r="AB10" s="36">
        <v>1</v>
      </c>
      <c r="AC10" s="36">
        <v>24</v>
      </c>
      <c r="AD10" s="36">
        <v>1</v>
      </c>
      <c r="AE10" s="36">
        <v>0</v>
      </c>
      <c r="AF10" s="36">
        <v>24</v>
      </c>
      <c r="AG10" s="36">
        <v>1</v>
      </c>
      <c r="AH10" s="36">
        <v>0</v>
      </c>
      <c r="AI10" s="37">
        <v>23</v>
      </c>
      <c r="AJ10" s="37">
        <v>1</v>
      </c>
      <c r="AK10" s="37">
        <v>1</v>
      </c>
    </row>
    <row r="11" spans="1:37" ht="34.5" customHeight="1" x14ac:dyDescent="0.3">
      <c r="A11" s="67" t="s">
        <v>1</v>
      </c>
      <c r="B11" s="68"/>
      <c r="C11" s="69"/>
      <c r="D11" s="11">
        <f>SUM(D10:D10)</f>
        <v>25</v>
      </c>
      <c r="E11" s="9">
        <f>SUM(E10:E10)</f>
        <v>22</v>
      </c>
      <c r="F11" s="9">
        <f>SUM(F10:F10)</f>
        <v>2</v>
      </c>
      <c r="G11" s="9">
        <f>SUM(G10:G10)</f>
        <v>1</v>
      </c>
      <c r="H11" s="9">
        <f>SUM(H10:H10)</f>
        <v>23</v>
      </c>
      <c r="I11" s="9">
        <f>SUM(I10:I10)</f>
        <v>1</v>
      </c>
      <c r="J11" s="9">
        <f>SUM(J10:J10)</f>
        <v>1</v>
      </c>
      <c r="K11" s="9">
        <f>SUM(K10:K10)</f>
        <v>20</v>
      </c>
      <c r="L11" s="9">
        <f>SUM(L10:L10)</f>
        <v>3</v>
      </c>
      <c r="M11" s="9">
        <f>SUM(M10:M10)</f>
        <v>2</v>
      </c>
      <c r="N11" s="9">
        <f>SUM(N10:N10)</f>
        <v>23</v>
      </c>
      <c r="O11" s="9">
        <f>SUM(O10:O10)</f>
        <v>1</v>
      </c>
      <c r="P11" s="9">
        <f>SUM(P10:P10)</f>
        <v>1</v>
      </c>
      <c r="Q11" s="9">
        <f>SUM(Q10:Q10)</f>
        <v>23</v>
      </c>
      <c r="R11" s="9">
        <f>SUM(R10:R10)</f>
        <v>1</v>
      </c>
      <c r="S11" s="9">
        <f>SUM(S10:S10)</f>
        <v>1</v>
      </c>
      <c r="T11" s="9">
        <f>SUM(T10:T10)</f>
        <v>24</v>
      </c>
      <c r="U11" s="9">
        <f>SUM(U10:U10)</f>
        <v>1</v>
      </c>
      <c r="V11" s="9">
        <f>SUM(V10:V10)</f>
        <v>0</v>
      </c>
      <c r="W11" s="9">
        <f>SUM(W10:W10)</f>
        <v>24</v>
      </c>
      <c r="X11" s="9">
        <f>SUM(X10:X10)</f>
        <v>1</v>
      </c>
      <c r="Y11" s="9">
        <f>SUM(Y10:Y10)</f>
        <v>0</v>
      </c>
      <c r="Z11" s="9">
        <f>SUM(Z10:Z10)</f>
        <v>23</v>
      </c>
      <c r="AA11" s="9">
        <f>SUM(AA10:AA10)</f>
        <v>1</v>
      </c>
      <c r="AB11" s="9">
        <f>SUM(AB10:AB10)</f>
        <v>1</v>
      </c>
      <c r="AC11" s="9">
        <f>SUM(AC10:AC10)</f>
        <v>24</v>
      </c>
      <c r="AD11" s="9">
        <f>SUM(AD10:AD10)</f>
        <v>1</v>
      </c>
      <c r="AE11" s="9" t="e">
        <f>SUM(#REF!)</f>
        <v>#REF!</v>
      </c>
      <c r="AF11" s="9">
        <f>SUM(AF10:AF10)</f>
        <v>24</v>
      </c>
      <c r="AG11" s="9">
        <f>SUM(AG10:AG10)</f>
        <v>1</v>
      </c>
      <c r="AH11" s="9" t="e">
        <f>SUM(#REF!)</f>
        <v>#REF!</v>
      </c>
      <c r="AI11" s="9">
        <f>SUM(AI10:AI10)</f>
        <v>23</v>
      </c>
      <c r="AJ11" s="9">
        <f>SUM(AJ10:AJ10)</f>
        <v>1</v>
      </c>
      <c r="AK11" s="9">
        <f>SUM(AK10:AK10)</f>
        <v>1</v>
      </c>
    </row>
    <row r="12" spans="1:37" ht="36" customHeight="1" x14ac:dyDescent="0.3">
      <c r="A12" s="51" t="s">
        <v>10</v>
      </c>
      <c r="B12" s="51"/>
      <c r="C12" s="51"/>
      <c r="D12" s="12">
        <f>D11*100/D11</f>
        <v>100</v>
      </c>
      <c r="E12" s="10">
        <f>E11*100/D11</f>
        <v>88</v>
      </c>
      <c r="F12" s="10">
        <f>F11*100/D11</f>
        <v>8</v>
      </c>
      <c r="G12" s="10">
        <f>G11*100/D11</f>
        <v>4</v>
      </c>
      <c r="H12" s="10">
        <f>H11*100/D11</f>
        <v>92</v>
      </c>
      <c r="I12" s="10">
        <f>I11*100/D11</f>
        <v>4</v>
      </c>
      <c r="J12" s="10">
        <f>J11*100/D11</f>
        <v>4</v>
      </c>
      <c r="K12" s="10">
        <f>K11*100/D11</f>
        <v>80</v>
      </c>
      <c r="L12" s="10">
        <f>L11*100/D11</f>
        <v>12</v>
      </c>
      <c r="M12" s="10">
        <f>M11*100/D11</f>
        <v>8</v>
      </c>
      <c r="N12" s="10">
        <f>N11*100/D11</f>
        <v>92</v>
      </c>
      <c r="O12" s="10">
        <f>O11*100/D11</f>
        <v>4</v>
      </c>
      <c r="P12" s="10">
        <f>P11*100/D11</f>
        <v>4</v>
      </c>
      <c r="Q12" s="10">
        <f>Q11*100/D11</f>
        <v>92</v>
      </c>
      <c r="R12" s="10">
        <f>R11*100/D11</f>
        <v>4</v>
      </c>
      <c r="S12" s="10">
        <f>S11*100/D11</f>
        <v>4</v>
      </c>
      <c r="T12" s="10">
        <f>T11*100/D11</f>
        <v>96</v>
      </c>
      <c r="U12" s="10">
        <f>U11*100/D11</f>
        <v>4</v>
      </c>
      <c r="V12" s="10">
        <f>V11*100/D11</f>
        <v>0</v>
      </c>
      <c r="W12" s="10">
        <f>W11*100/D11</f>
        <v>96</v>
      </c>
      <c r="X12" s="10">
        <f>X11*100/D11</f>
        <v>4</v>
      </c>
      <c r="Y12" s="10">
        <f>Y11*100/D11</f>
        <v>0</v>
      </c>
      <c r="Z12" s="10">
        <f>Z11*100/D11</f>
        <v>92</v>
      </c>
      <c r="AA12" s="10">
        <f>AA11*100/D11</f>
        <v>4</v>
      </c>
      <c r="AB12" s="10">
        <f>AB11*100/D11</f>
        <v>4</v>
      </c>
      <c r="AC12" s="10">
        <f>AC11*100/D11</f>
        <v>96</v>
      </c>
      <c r="AD12" s="10">
        <f>AD11*100/D11</f>
        <v>4</v>
      </c>
      <c r="AE12" s="10" t="e">
        <f>AE11*100/D11</f>
        <v>#REF!</v>
      </c>
      <c r="AF12" s="10">
        <f>AF11*100/D11</f>
        <v>96</v>
      </c>
      <c r="AG12" s="10">
        <f>AG11*100/D11</f>
        <v>4</v>
      </c>
      <c r="AH12" s="10" t="e">
        <f>AH11*100/D11</f>
        <v>#REF!</v>
      </c>
      <c r="AI12" s="10">
        <f>AI11*100/D11</f>
        <v>92</v>
      </c>
      <c r="AJ12" s="10">
        <f>AJ11*100/D11</f>
        <v>4</v>
      </c>
      <c r="AK12" s="10">
        <f>AK11*100/D11</f>
        <v>4</v>
      </c>
    </row>
    <row r="13" spans="1:37" ht="20.25" customHeight="1" x14ac:dyDescent="0.3"/>
    <row r="14" spans="1:37" ht="22.5" customHeight="1" x14ac:dyDescent="0.3"/>
    <row r="19" ht="21.75" customHeight="1" x14ac:dyDescent="0.25"/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9"/>
  <sheetViews>
    <sheetView topLeftCell="A10" workbookViewId="0">
      <selection activeCell="AN11" sqref="AN11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44"/>
      <c r="B2" s="13" t="s">
        <v>54</v>
      </c>
      <c r="C2" s="13"/>
      <c r="D2" s="13"/>
      <c r="E2" s="13"/>
      <c r="F2" s="13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9" t="s">
        <v>58</v>
      </c>
      <c r="S2" s="49"/>
      <c r="T2" s="49"/>
      <c r="U2" s="49"/>
      <c r="V2" s="49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3"/>
      <c r="AJ2" s="3"/>
      <c r="AK2" s="3"/>
      <c r="AL2" s="3"/>
      <c r="AM2" s="48" t="s">
        <v>16</v>
      </c>
      <c r="AN2" s="48"/>
    </row>
    <row r="3" spans="1:40" ht="15.6" x14ac:dyDescent="0.3">
      <c r="A3" s="3"/>
      <c r="B3" s="49" t="s">
        <v>57</v>
      </c>
      <c r="C3" s="49"/>
      <c r="D3" s="49"/>
      <c r="E3" s="49"/>
      <c r="F3" s="49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9" t="s">
        <v>59</v>
      </c>
      <c r="S3" s="49"/>
      <c r="T3" s="49"/>
      <c r="U3" s="49"/>
      <c r="V3" s="49"/>
      <c r="W3" s="4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0" t="s">
        <v>60</v>
      </c>
      <c r="S4" s="50"/>
      <c r="T4" s="50"/>
      <c r="U4" s="50"/>
      <c r="V4" s="50"/>
      <c r="W4" s="50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K4" s="3"/>
      <c r="AL4" s="3"/>
      <c r="AM4" s="3"/>
      <c r="AN4" s="3"/>
    </row>
    <row r="5" spans="1:4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54" t="s">
        <v>0</v>
      </c>
      <c r="B7" s="52" t="s">
        <v>2</v>
      </c>
      <c r="C7" s="52" t="s">
        <v>3</v>
      </c>
      <c r="D7" s="52" t="s">
        <v>9</v>
      </c>
      <c r="E7" s="52" t="s">
        <v>4</v>
      </c>
      <c r="F7" s="52"/>
      <c r="G7" s="52"/>
      <c r="H7" s="62" t="s">
        <v>7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52" t="s">
        <v>5</v>
      </c>
      <c r="U7" s="52"/>
      <c r="V7" s="52"/>
      <c r="W7" s="62" t="s">
        <v>8</v>
      </c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4"/>
      <c r="AL7" s="52" t="s">
        <v>6</v>
      </c>
      <c r="AM7" s="52"/>
      <c r="AN7" s="52"/>
    </row>
    <row r="8" spans="1:40" ht="15.75" customHeight="1" x14ac:dyDescent="0.3">
      <c r="A8" s="54"/>
      <c r="B8" s="52"/>
      <c r="C8" s="52"/>
      <c r="D8" s="52"/>
      <c r="E8" s="55" t="s">
        <v>13</v>
      </c>
      <c r="F8" s="55" t="s">
        <v>14</v>
      </c>
      <c r="G8" s="55" t="s">
        <v>15</v>
      </c>
      <c r="H8" s="79" t="s">
        <v>55</v>
      </c>
      <c r="I8" s="80"/>
      <c r="J8" s="81"/>
      <c r="K8" s="82" t="s">
        <v>18</v>
      </c>
      <c r="L8" s="83"/>
      <c r="M8" s="84"/>
      <c r="N8" s="85" t="s">
        <v>56</v>
      </c>
      <c r="O8" s="86"/>
      <c r="P8" s="87"/>
      <c r="Q8" s="57" t="s">
        <v>21</v>
      </c>
      <c r="R8" s="58"/>
      <c r="S8" s="59"/>
      <c r="T8" s="55" t="s">
        <v>13</v>
      </c>
      <c r="U8" s="55" t="s">
        <v>14</v>
      </c>
      <c r="V8" s="55" t="s">
        <v>15</v>
      </c>
      <c r="W8" s="61" t="s">
        <v>22</v>
      </c>
      <c r="X8" s="61"/>
      <c r="Y8" s="61"/>
      <c r="Z8" s="61" t="s">
        <v>19</v>
      </c>
      <c r="AA8" s="61"/>
      <c r="AB8" s="61"/>
      <c r="AC8" s="54" t="s">
        <v>23</v>
      </c>
      <c r="AD8" s="54"/>
      <c r="AE8" s="54"/>
      <c r="AF8" s="54" t="s">
        <v>24</v>
      </c>
      <c r="AG8" s="54"/>
      <c r="AH8" s="54"/>
      <c r="AI8" s="58" t="s">
        <v>20</v>
      </c>
      <c r="AJ8" s="58"/>
      <c r="AK8" s="59"/>
      <c r="AL8" s="55" t="s">
        <v>13</v>
      </c>
      <c r="AM8" s="55" t="s">
        <v>14</v>
      </c>
      <c r="AN8" s="55" t="s">
        <v>15</v>
      </c>
    </row>
    <row r="9" spans="1:40" ht="114.75" customHeight="1" x14ac:dyDescent="0.3">
      <c r="A9" s="54"/>
      <c r="B9" s="52"/>
      <c r="C9" s="52"/>
      <c r="D9" s="52"/>
      <c r="E9" s="56"/>
      <c r="F9" s="56"/>
      <c r="G9" s="56"/>
      <c r="H9" s="39" t="s">
        <v>13</v>
      </c>
      <c r="I9" s="39" t="s">
        <v>14</v>
      </c>
      <c r="J9" s="39" t="s">
        <v>15</v>
      </c>
      <c r="K9" s="39" t="s">
        <v>13</v>
      </c>
      <c r="L9" s="39" t="s">
        <v>14</v>
      </c>
      <c r="M9" s="39" t="s">
        <v>15</v>
      </c>
      <c r="N9" s="39" t="s">
        <v>13</v>
      </c>
      <c r="O9" s="39" t="s">
        <v>14</v>
      </c>
      <c r="P9" s="39" t="s">
        <v>15</v>
      </c>
      <c r="Q9" s="39" t="s">
        <v>13</v>
      </c>
      <c r="R9" s="39" t="s">
        <v>14</v>
      </c>
      <c r="S9" s="39" t="s">
        <v>15</v>
      </c>
      <c r="T9" s="56"/>
      <c r="U9" s="56"/>
      <c r="V9" s="56"/>
      <c r="W9" s="39" t="s">
        <v>13</v>
      </c>
      <c r="X9" s="39" t="s">
        <v>14</v>
      </c>
      <c r="Y9" s="39" t="s">
        <v>15</v>
      </c>
      <c r="Z9" s="39" t="s">
        <v>13</v>
      </c>
      <c r="AA9" s="39" t="s">
        <v>14</v>
      </c>
      <c r="AB9" s="39" t="s">
        <v>15</v>
      </c>
      <c r="AC9" s="39" t="s">
        <v>13</v>
      </c>
      <c r="AD9" s="39" t="s">
        <v>14</v>
      </c>
      <c r="AE9" s="39" t="s">
        <v>15</v>
      </c>
      <c r="AF9" s="39" t="s">
        <v>13</v>
      </c>
      <c r="AG9" s="39" t="s">
        <v>14</v>
      </c>
      <c r="AH9" s="39" t="s">
        <v>15</v>
      </c>
      <c r="AI9" s="39" t="s">
        <v>13</v>
      </c>
      <c r="AJ9" s="39" t="s">
        <v>14</v>
      </c>
      <c r="AK9" s="39" t="s">
        <v>15</v>
      </c>
      <c r="AL9" s="56"/>
      <c r="AM9" s="56"/>
      <c r="AN9" s="56"/>
    </row>
    <row r="10" spans="1:40" ht="40.5" customHeight="1" x14ac:dyDescent="0.3">
      <c r="A10" s="43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</row>
    <row r="11" spans="1:40" ht="34.5" customHeight="1" x14ac:dyDescent="0.3">
      <c r="A11" s="43">
        <v>2</v>
      </c>
      <c r="B11" s="43" t="s">
        <v>61</v>
      </c>
      <c r="C11" s="43" t="s">
        <v>62</v>
      </c>
      <c r="D11" s="43">
        <v>25</v>
      </c>
      <c r="E11" s="43">
        <v>22</v>
      </c>
      <c r="F11" s="43">
        <v>2</v>
      </c>
      <c r="G11" s="43">
        <v>1</v>
      </c>
      <c r="H11" s="43">
        <v>24</v>
      </c>
      <c r="I11" s="43">
        <v>1</v>
      </c>
      <c r="J11" s="43">
        <v>0</v>
      </c>
      <c r="K11" s="43">
        <v>21</v>
      </c>
      <c r="L11" s="43">
        <v>2</v>
      </c>
      <c r="M11" s="43">
        <v>2</v>
      </c>
      <c r="N11" s="43">
        <v>23</v>
      </c>
      <c r="O11" s="43">
        <v>2</v>
      </c>
      <c r="P11" s="43">
        <v>0</v>
      </c>
      <c r="Q11" s="43">
        <v>23</v>
      </c>
      <c r="R11" s="43">
        <v>1</v>
      </c>
      <c r="S11" s="43">
        <v>1</v>
      </c>
      <c r="T11" s="43">
        <v>24</v>
      </c>
      <c r="U11" s="43">
        <v>1</v>
      </c>
      <c r="V11" s="43">
        <v>0</v>
      </c>
      <c r="W11" s="43">
        <v>24</v>
      </c>
      <c r="X11" s="43">
        <v>1</v>
      </c>
      <c r="Y11" s="43">
        <v>0</v>
      </c>
      <c r="Z11" s="43">
        <v>23</v>
      </c>
      <c r="AA11" s="43">
        <v>1</v>
      </c>
      <c r="AB11" s="43">
        <v>1</v>
      </c>
      <c r="AC11" s="43">
        <v>24</v>
      </c>
      <c r="AD11" s="43">
        <v>1</v>
      </c>
      <c r="AE11" s="43">
        <v>0</v>
      </c>
      <c r="AF11" s="43">
        <v>24</v>
      </c>
      <c r="AG11" s="43">
        <v>1</v>
      </c>
      <c r="AH11" s="43">
        <v>0</v>
      </c>
      <c r="AI11" s="43">
        <v>23</v>
      </c>
      <c r="AJ11" s="43">
        <v>1</v>
      </c>
      <c r="AK11" s="43">
        <v>1</v>
      </c>
      <c r="AL11" s="43">
        <v>23</v>
      </c>
      <c r="AM11" s="43">
        <v>1</v>
      </c>
      <c r="AN11" s="43">
        <v>1</v>
      </c>
    </row>
    <row r="12" spans="1:40" ht="36" customHeight="1" x14ac:dyDescent="0.3">
      <c r="A12" s="43">
        <v>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ht="20.25" customHeight="1" x14ac:dyDescent="0.3">
      <c r="A13" s="67" t="s">
        <v>1</v>
      </c>
      <c r="B13" s="68"/>
      <c r="C13" s="69"/>
      <c r="D13" s="42">
        <v>25</v>
      </c>
      <c r="E13" s="43">
        <v>22</v>
      </c>
      <c r="F13" s="43">
        <v>2</v>
      </c>
      <c r="G13" s="43">
        <v>1</v>
      </c>
      <c r="H13" s="43">
        <v>24</v>
      </c>
      <c r="I13" s="43">
        <v>1</v>
      </c>
      <c r="J13" s="43">
        <f>SUM(J12:J12)</f>
        <v>0</v>
      </c>
      <c r="K13" s="43">
        <v>21</v>
      </c>
      <c r="L13" s="43">
        <v>2</v>
      </c>
      <c r="M13" s="43">
        <v>2</v>
      </c>
      <c r="N13" s="43">
        <v>23</v>
      </c>
      <c r="O13" s="43">
        <v>2</v>
      </c>
      <c r="P13" s="43">
        <f>SUM(P12:P12)</f>
        <v>0</v>
      </c>
      <c r="Q13" s="43">
        <v>23</v>
      </c>
      <c r="R13" s="43">
        <v>1</v>
      </c>
      <c r="S13" s="43">
        <v>1</v>
      </c>
      <c r="T13" s="43">
        <v>24</v>
      </c>
      <c r="U13" s="43">
        <v>1</v>
      </c>
      <c r="V13" s="43">
        <f>SUM(V12:V12)</f>
        <v>0</v>
      </c>
      <c r="W13" s="43">
        <v>24</v>
      </c>
      <c r="X13" s="43">
        <v>1</v>
      </c>
      <c r="Y13" s="43">
        <f>SUM(Y12:Y12)</f>
        <v>0</v>
      </c>
      <c r="Z13" s="43">
        <v>23</v>
      </c>
      <c r="AA13" s="43">
        <v>1</v>
      </c>
      <c r="AB13" s="43">
        <v>1</v>
      </c>
      <c r="AC13" s="43">
        <v>24</v>
      </c>
      <c r="AD13" s="43">
        <v>1</v>
      </c>
      <c r="AE13" s="43">
        <f>SUM(AE12:AE12)</f>
        <v>0</v>
      </c>
      <c r="AF13" s="43">
        <v>24</v>
      </c>
      <c r="AG13" s="43">
        <v>1</v>
      </c>
      <c r="AH13" s="43">
        <f>SUM(AH12:AH12)</f>
        <v>0</v>
      </c>
      <c r="AI13" s="43">
        <v>23</v>
      </c>
      <c r="AJ13" s="43">
        <v>1</v>
      </c>
      <c r="AK13" s="43">
        <v>1</v>
      </c>
      <c r="AL13" s="43">
        <v>23</v>
      </c>
      <c r="AM13" s="43">
        <v>1</v>
      </c>
      <c r="AN13" s="43">
        <v>1</v>
      </c>
    </row>
    <row r="14" spans="1:40" ht="22.5" customHeight="1" x14ac:dyDescent="0.3">
      <c r="A14" s="51" t="s">
        <v>10</v>
      </c>
      <c r="B14" s="51"/>
      <c r="C14" s="51"/>
      <c r="D14" s="88">
        <f>D13*100/D13</f>
        <v>100</v>
      </c>
      <c r="E14" s="43">
        <f>E13*100/D13</f>
        <v>88</v>
      </c>
      <c r="F14" s="43">
        <f>F13*100/D13</f>
        <v>8</v>
      </c>
      <c r="G14" s="43">
        <f>G13*100/D13</f>
        <v>4</v>
      </c>
      <c r="H14" s="43">
        <f>H13*100/D13</f>
        <v>96</v>
      </c>
      <c r="I14" s="43">
        <f>I13*100/D13</f>
        <v>4</v>
      </c>
      <c r="J14" s="43">
        <f>J13*100/D13</f>
        <v>0</v>
      </c>
      <c r="K14" s="43">
        <f>K13*100/D13</f>
        <v>84</v>
      </c>
      <c r="L14" s="43">
        <f>L13*100/D13</f>
        <v>8</v>
      </c>
      <c r="M14" s="43">
        <f>M13*100/D13</f>
        <v>8</v>
      </c>
      <c r="N14" s="43">
        <f>N13*100/D13</f>
        <v>92</v>
      </c>
      <c r="O14" s="43">
        <f>O13*100/D13</f>
        <v>8</v>
      </c>
      <c r="P14" s="43">
        <f>P13*100/D13</f>
        <v>0</v>
      </c>
      <c r="Q14" s="43">
        <f>Q13*100/D13</f>
        <v>92</v>
      </c>
      <c r="R14" s="43">
        <f>R13*100/D13</f>
        <v>4</v>
      </c>
      <c r="S14" s="43">
        <f>S13*100/D13</f>
        <v>4</v>
      </c>
      <c r="T14" s="43">
        <f>T13*100/D13</f>
        <v>96</v>
      </c>
      <c r="U14" s="43">
        <f>U13*100/D13</f>
        <v>4</v>
      </c>
      <c r="V14" s="43">
        <f>V13*100/D13</f>
        <v>0</v>
      </c>
      <c r="W14" s="43">
        <f>W13*100/D13</f>
        <v>96</v>
      </c>
      <c r="X14" s="43">
        <f>X13*100/D13</f>
        <v>4</v>
      </c>
      <c r="Y14" s="43">
        <f>Y13*100/D13</f>
        <v>0</v>
      </c>
      <c r="Z14" s="43">
        <f>Z13*100/D13</f>
        <v>92</v>
      </c>
      <c r="AA14" s="43">
        <f>AA13*100/D13</f>
        <v>4</v>
      </c>
      <c r="AB14" s="43">
        <f>AB13*100/D13</f>
        <v>4</v>
      </c>
      <c r="AC14" s="43">
        <f>AC13*100/D13</f>
        <v>96</v>
      </c>
      <c r="AD14" s="43">
        <f>AD13*100/D13</f>
        <v>4</v>
      </c>
      <c r="AE14" s="43">
        <f>AE13*100/D13</f>
        <v>0</v>
      </c>
      <c r="AF14" s="43">
        <f>AF13*100/D13</f>
        <v>96</v>
      </c>
      <c r="AG14" s="43">
        <f>AG13*100/D13</f>
        <v>4</v>
      </c>
      <c r="AH14" s="43">
        <f>AH13*100/D13</f>
        <v>0</v>
      </c>
      <c r="AI14" s="43">
        <f>AI13*100/D13</f>
        <v>92</v>
      </c>
      <c r="AJ14" s="43">
        <f>AJ13*100/D13</f>
        <v>4</v>
      </c>
      <c r="AK14" s="43">
        <f>AK13*100/D13</f>
        <v>4</v>
      </c>
      <c r="AL14" s="43">
        <f>AL13*100/D13</f>
        <v>92</v>
      </c>
      <c r="AM14" s="43">
        <f>AM13*100/D13</f>
        <v>4</v>
      </c>
      <c r="AN14" s="43">
        <f>AN13*100/D13</f>
        <v>4</v>
      </c>
    </row>
    <row r="19" ht="21.75" customHeight="1" x14ac:dyDescent="0.3"/>
  </sheetData>
  <mergeCells count="34">
    <mergeCell ref="AI8:AK8"/>
    <mergeCell ref="AL8:AL9"/>
    <mergeCell ref="AM8:AM9"/>
    <mergeCell ref="AN8:AN9"/>
    <mergeCell ref="A13:C13"/>
    <mergeCell ref="A14:C14"/>
    <mergeCell ref="AM2:AN2"/>
    <mergeCell ref="R3:W3"/>
    <mergeCell ref="R4:W4"/>
    <mergeCell ref="H7:S7"/>
    <mergeCell ref="T7:V7"/>
    <mergeCell ref="W7:AK7"/>
    <mergeCell ref="AL7:AN7"/>
    <mergeCell ref="AF8:AH8"/>
    <mergeCell ref="Q8:S8"/>
    <mergeCell ref="T8:T9"/>
    <mergeCell ref="U8:U9"/>
    <mergeCell ref="V8:V9"/>
    <mergeCell ref="W8:Y8"/>
    <mergeCell ref="Z8:AB8"/>
    <mergeCell ref="AC8:AE8"/>
    <mergeCell ref="E8:E9"/>
    <mergeCell ref="F8:F9"/>
    <mergeCell ref="G8:G9"/>
    <mergeCell ref="H8:J8"/>
    <mergeCell ref="K8:M8"/>
    <mergeCell ref="N8:P8"/>
    <mergeCell ref="A7:A9"/>
    <mergeCell ref="B7:B9"/>
    <mergeCell ref="C7:C9"/>
    <mergeCell ref="D7:D9"/>
    <mergeCell ref="E7:G7"/>
    <mergeCell ref="B3:F3"/>
    <mergeCell ref="R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4" workbookViewId="0">
      <selection activeCell="I3" sqref="I3:N3"/>
    </sheetView>
  </sheetViews>
  <sheetFormatPr defaultRowHeight="14.4" x14ac:dyDescent="0.3"/>
  <cols>
    <col min="1" max="1" width="8.88671875" customWidth="1"/>
    <col min="2" max="2" width="7.33203125" customWidth="1"/>
    <col min="3" max="3" width="7.88671875" customWidth="1"/>
    <col min="4" max="4" width="7.44140625" customWidth="1"/>
    <col min="5" max="5" width="7.109375" customWidth="1"/>
    <col min="6" max="7" width="9.33203125" customWidth="1"/>
    <col min="8" max="8" width="8.33203125" customWidth="1"/>
    <col min="9" max="10" width="9.33203125" bestFit="1" customWidth="1"/>
    <col min="11" max="11" width="8.33203125" customWidth="1"/>
    <col min="12" max="12" width="9.33203125" bestFit="1" customWidth="1"/>
    <col min="13" max="13" width="9.88671875" customWidth="1"/>
    <col min="14" max="14" width="8.6640625" customWidth="1"/>
    <col min="15" max="15" width="8.44140625" customWidth="1"/>
    <col min="16" max="16" width="8.5546875" customWidth="1"/>
    <col min="17" max="17" width="8.44140625" customWidth="1"/>
    <col min="18" max="18" width="8.5546875" customWidth="1"/>
    <col min="19" max="19" width="5.6640625" customWidth="1"/>
    <col min="20" max="20" width="8.33203125" customWidth="1"/>
    <col min="21" max="21" width="4.6640625" customWidth="1"/>
    <col min="22" max="22" width="8.5546875" customWidth="1"/>
    <col min="23" max="23" width="6.44140625" customWidth="1"/>
  </cols>
  <sheetData>
    <row r="1" spans="1:23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3"/>
      <c r="O1" s="73"/>
      <c r="P1" s="20"/>
      <c r="Q1" s="20"/>
      <c r="R1" s="20"/>
      <c r="S1" s="20"/>
      <c r="T1" s="20"/>
      <c r="U1" s="20"/>
      <c r="V1" s="78" t="s">
        <v>16</v>
      </c>
      <c r="W1" s="78"/>
    </row>
    <row r="2" spans="1:23" x14ac:dyDescent="0.3">
      <c r="A2" s="20"/>
      <c r="B2" s="21" t="s">
        <v>25</v>
      </c>
      <c r="C2" s="47"/>
      <c r="D2" s="20"/>
      <c r="E2" s="47"/>
      <c r="F2" s="47"/>
      <c r="G2" s="20"/>
      <c r="H2" s="20"/>
      <c r="I2" s="75" t="s">
        <v>65</v>
      </c>
      <c r="J2" s="75"/>
      <c r="K2" s="75"/>
      <c r="L2" s="75"/>
      <c r="M2" s="75"/>
      <c r="N2" s="22"/>
      <c r="O2" s="22"/>
      <c r="P2" s="20"/>
      <c r="Q2" s="20"/>
      <c r="R2" s="20"/>
      <c r="S2" s="20"/>
      <c r="T2" s="20"/>
      <c r="U2" s="20"/>
      <c r="V2" s="20"/>
      <c r="W2" s="20"/>
    </row>
    <row r="3" spans="1:23" x14ac:dyDescent="0.3">
      <c r="A3" s="22"/>
      <c r="B3" s="78" t="s">
        <v>41</v>
      </c>
      <c r="C3" s="78"/>
      <c r="D3" s="78"/>
      <c r="E3" s="78"/>
      <c r="F3" s="78"/>
      <c r="G3" s="78"/>
      <c r="H3" s="47"/>
      <c r="I3" s="78" t="s">
        <v>66</v>
      </c>
      <c r="J3" s="78"/>
      <c r="K3" s="78"/>
      <c r="L3" s="78"/>
      <c r="M3" s="78"/>
      <c r="N3" s="78"/>
      <c r="O3" s="22"/>
      <c r="P3" s="22"/>
      <c r="Q3" s="22"/>
      <c r="R3" s="20"/>
      <c r="S3" s="20"/>
      <c r="T3" s="20"/>
      <c r="U3" s="20"/>
      <c r="V3" s="20"/>
      <c r="W3" s="20"/>
    </row>
    <row r="4" spans="1:23" x14ac:dyDescent="0.3">
      <c r="A4" s="20"/>
      <c r="B4" s="20"/>
      <c r="C4" s="23"/>
      <c r="D4" s="20"/>
      <c r="E4" s="22"/>
      <c r="F4" s="22"/>
      <c r="G4" s="20"/>
      <c r="H4" s="20"/>
      <c r="I4" s="75" t="s">
        <v>30</v>
      </c>
      <c r="J4" s="75"/>
      <c r="K4" s="75"/>
      <c r="L4" s="75"/>
      <c r="M4" s="75"/>
      <c r="N4" s="75"/>
      <c r="O4" s="22"/>
      <c r="P4" s="22"/>
      <c r="Q4" s="22"/>
      <c r="R4" s="20"/>
      <c r="S4" s="20"/>
      <c r="T4" s="20"/>
      <c r="U4" s="20"/>
      <c r="V4" s="20"/>
      <c r="W4" s="20"/>
    </row>
    <row r="5" spans="1:23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0"/>
      <c r="S5" s="20"/>
      <c r="T5" s="20"/>
      <c r="U5" s="20"/>
      <c r="V5" s="20"/>
      <c r="W5" s="20"/>
    </row>
    <row r="6" spans="1:23" x14ac:dyDescent="0.3">
      <c r="A6" s="24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0"/>
      <c r="S6" s="20"/>
      <c r="T6" s="20"/>
      <c r="U6" s="20"/>
      <c r="V6" s="20"/>
      <c r="W6" s="20"/>
    </row>
    <row r="7" spans="1:23" ht="45.75" customHeight="1" x14ac:dyDescent="0.3">
      <c r="A7" s="76" t="s">
        <v>29</v>
      </c>
      <c r="B7" s="74" t="s">
        <v>12</v>
      </c>
      <c r="C7" s="74" t="s">
        <v>4</v>
      </c>
      <c r="D7" s="74"/>
      <c r="E7" s="74"/>
      <c r="F7" s="74" t="s">
        <v>7</v>
      </c>
      <c r="G7" s="74"/>
      <c r="H7" s="74"/>
      <c r="I7" s="74" t="s">
        <v>5</v>
      </c>
      <c r="J7" s="74"/>
      <c r="K7" s="74"/>
      <c r="L7" s="74" t="s">
        <v>8</v>
      </c>
      <c r="M7" s="74"/>
      <c r="N7" s="74"/>
      <c r="O7" s="74" t="s">
        <v>6</v>
      </c>
      <c r="P7" s="74"/>
      <c r="Q7" s="74"/>
      <c r="R7" s="72" t="s">
        <v>28</v>
      </c>
      <c r="S7" s="72"/>
      <c r="T7" s="72"/>
      <c r="U7" s="72"/>
      <c r="V7" s="72"/>
      <c r="W7" s="72"/>
    </row>
    <row r="8" spans="1:23" ht="48.6" x14ac:dyDescent="0.3">
      <c r="A8" s="77"/>
      <c r="B8" s="74"/>
      <c r="C8" s="46" t="s">
        <v>13</v>
      </c>
      <c r="D8" s="46" t="s">
        <v>14</v>
      </c>
      <c r="E8" s="46" t="s">
        <v>15</v>
      </c>
      <c r="F8" s="46" t="s">
        <v>13</v>
      </c>
      <c r="G8" s="46" t="s">
        <v>14</v>
      </c>
      <c r="H8" s="46" t="s">
        <v>15</v>
      </c>
      <c r="I8" s="46" t="s">
        <v>13</v>
      </c>
      <c r="J8" s="46" t="s">
        <v>14</v>
      </c>
      <c r="K8" s="46" t="s">
        <v>15</v>
      </c>
      <c r="L8" s="46" t="s">
        <v>13</v>
      </c>
      <c r="M8" s="46" t="s">
        <v>14</v>
      </c>
      <c r="N8" s="46" t="s">
        <v>15</v>
      </c>
      <c r="O8" s="46" t="s">
        <v>13</v>
      </c>
      <c r="P8" s="46" t="s">
        <v>14</v>
      </c>
      <c r="Q8" s="46" t="s">
        <v>15</v>
      </c>
      <c r="R8" s="46" t="s">
        <v>13</v>
      </c>
      <c r="S8" s="46" t="s">
        <v>10</v>
      </c>
      <c r="T8" s="46" t="s">
        <v>14</v>
      </c>
      <c r="U8" s="25" t="s">
        <v>10</v>
      </c>
      <c r="V8" s="46" t="s">
        <v>15</v>
      </c>
      <c r="W8" s="46" t="s">
        <v>10</v>
      </c>
    </row>
    <row r="9" spans="1:23" x14ac:dyDescent="0.3">
      <c r="A9" s="26" t="s">
        <v>35</v>
      </c>
      <c r="B9" s="27">
        <v>20</v>
      </c>
      <c r="C9" s="27">
        <v>16</v>
      </c>
      <c r="D9" s="27">
        <v>3</v>
      </c>
      <c r="E9" s="27">
        <v>1</v>
      </c>
      <c r="F9" s="28">
        <v>14</v>
      </c>
      <c r="G9" s="27">
        <v>5</v>
      </c>
      <c r="H9" s="27">
        <v>1</v>
      </c>
      <c r="I9" s="27">
        <v>16</v>
      </c>
      <c r="J9" s="27">
        <v>2</v>
      </c>
      <c r="K9" s="27">
        <v>2</v>
      </c>
      <c r="L9" s="27">
        <v>13</v>
      </c>
      <c r="M9" s="27">
        <v>4</v>
      </c>
      <c r="N9" s="27">
        <v>3</v>
      </c>
      <c r="O9" s="27">
        <v>17</v>
      </c>
      <c r="P9" s="27">
        <v>2</v>
      </c>
      <c r="Q9" s="27">
        <v>1</v>
      </c>
      <c r="R9" s="45">
        <f t="shared" ref="R9:R16" si="0">(C9+F9+I9+L9+O9)/5</f>
        <v>15.2</v>
      </c>
      <c r="S9" s="29">
        <f t="shared" ref="S9:S16" si="1">R9*100/B9</f>
        <v>76</v>
      </c>
      <c r="T9" s="45">
        <f t="shared" ref="T9:T16" si="2">(D9+G9+J9+M9+P9)/5</f>
        <v>3.2</v>
      </c>
      <c r="U9" s="29">
        <f t="shared" ref="U9:U16" si="3">T9*100/B9</f>
        <v>16</v>
      </c>
      <c r="V9" s="25">
        <f>(E9+H9+K9+N9+Q9)/5</f>
        <v>1.6</v>
      </c>
      <c r="W9" s="29">
        <f t="shared" ref="W9:W13" si="4">V9*100/B9</f>
        <v>8</v>
      </c>
    </row>
    <row r="10" spans="1:23" x14ac:dyDescent="0.3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45"/>
      <c r="S10" s="29"/>
      <c r="T10" s="45"/>
      <c r="U10" s="29"/>
      <c r="V10" s="25"/>
      <c r="W10" s="29"/>
    </row>
    <row r="11" spans="1:23" ht="20.25" customHeight="1" x14ac:dyDescent="0.3">
      <c r="A11" s="26" t="s">
        <v>36</v>
      </c>
      <c r="B11" s="27">
        <v>25</v>
      </c>
      <c r="C11" s="27">
        <v>22</v>
      </c>
      <c r="D11" s="27">
        <v>2</v>
      </c>
      <c r="E11" s="27">
        <v>1</v>
      </c>
      <c r="F11" s="27">
        <v>20</v>
      </c>
      <c r="G11" s="27">
        <v>3</v>
      </c>
      <c r="H11" s="27">
        <v>2</v>
      </c>
      <c r="I11" s="27">
        <v>22</v>
      </c>
      <c r="J11" s="27">
        <v>1</v>
      </c>
      <c r="K11" s="27">
        <v>2</v>
      </c>
      <c r="L11" s="27">
        <v>22</v>
      </c>
      <c r="M11" s="27">
        <v>1</v>
      </c>
      <c r="N11" s="27">
        <v>2</v>
      </c>
      <c r="O11" s="27">
        <v>24</v>
      </c>
      <c r="P11" s="27">
        <v>1</v>
      </c>
      <c r="Q11" s="27">
        <v>0</v>
      </c>
      <c r="R11" s="45">
        <f t="shared" si="0"/>
        <v>22</v>
      </c>
      <c r="S11" s="29">
        <f t="shared" si="1"/>
        <v>88</v>
      </c>
      <c r="T11" s="45">
        <f t="shared" si="2"/>
        <v>1.6</v>
      </c>
      <c r="U11" s="29">
        <f t="shared" si="3"/>
        <v>6.4</v>
      </c>
      <c r="V11" s="25">
        <f t="shared" ref="V11:V13" si="5">(E11+H11+K11+N11+Q11)/5</f>
        <v>1.4</v>
      </c>
      <c r="W11" s="29">
        <f t="shared" si="4"/>
        <v>5.6</v>
      </c>
    </row>
    <row r="12" spans="1:23" x14ac:dyDescent="0.3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45"/>
      <c r="S12" s="29"/>
      <c r="T12" s="45"/>
      <c r="U12" s="29"/>
      <c r="V12" s="25"/>
      <c r="W12" s="29"/>
    </row>
    <row r="13" spans="1:23" x14ac:dyDescent="0.3">
      <c r="A13" s="26" t="s">
        <v>37</v>
      </c>
      <c r="B13" s="27">
        <v>25</v>
      </c>
      <c r="C13" s="27">
        <v>22</v>
      </c>
      <c r="D13" s="27">
        <v>2</v>
      </c>
      <c r="E13" s="27">
        <v>1</v>
      </c>
      <c r="F13" s="27">
        <v>23</v>
      </c>
      <c r="G13" s="27">
        <v>1</v>
      </c>
      <c r="H13" s="27">
        <v>1</v>
      </c>
      <c r="I13" s="27">
        <v>23</v>
      </c>
      <c r="J13" s="27">
        <v>1</v>
      </c>
      <c r="K13" s="27">
        <v>1</v>
      </c>
      <c r="L13" s="27">
        <v>24</v>
      </c>
      <c r="M13" s="27">
        <v>1</v>
      </c>
      <c r="N13" s="27">
        <v>0</v>
      </c>
      <c r="O13" s="27">
        <v>23</v>
      </c>
      <c r="P13" s="27">
        <v>1</v>
      </c>
      <c r="Q13" s="27">
        <v>1</v>
      </c>
      <c r="R13" s="45">
        <f t="shared" si="0"/>
        <v>23</v>
      </c>
      <c r="S13" s="29">
        <v>91</v>
      </c>
      <c r="T13" s="45">
        <f t="shared" si="2"/>
        <v>1.2</v>
      </c>
      <c r="U13" s="29">
        <v>5</v>
      </c>
      <c r="V13" s="25">
        <f t="shared" si="5"/>
        <v>0.8</v>
      </c>
      <c r="W13" s="29">
        <f t="shared" si="4"/>
        <v>3.2</v>
      </c>
    </row>
    <row r="14" spans="1:23" x14ac:dyDescent="0.3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45"/>
      <c r="S14" s="29"/>
      <c r="T14" s="45"/>
      <c r="U14" s="29"/>
      <c r="V14" s="25"/>
      <c r="W14" s="29"/>
    </row>
    <row r="15" spans="1:23" x14ac:dyDescent="0.3">
      <c r="A15" s="30" t="s">
        <v>63</v>
      </c>
      <c r="B15" s="27">
        <v>25</v>
      </c>
      <c r="C15" s="27">
        <v>22</v>
      </c>
      <c r="D15" s="27">
        <v>2</v>
      </c>
      <c r="E15" s="27">
        <v>1</v>
      </c>
      <c r="F15" s="27">
        <v>24</v>
      </c>
      <c r="G15" s="27">
        <v>1</v>
      </c>
      <c r="H15" s="27">
        <v>0</v>
      </c>
      <c r="I15" s="27">
        <v>24</v>
      </c>
      <c r="J15" s="27">
        <v>1</v>
      </c>
      <c r="K15" s="27">
        <v>0</v>
      </c>
      <c r="L15" s="27">
        <v>24</v>
      </c>
      <c r="M15" s="27">
        <v>1</v>
      </c>
      <c r="N15" s="27">
        <v>0</v>
      </c>
      <c r="O15" s="27">
        <v>23</v>
      </c>
      <c r="P15" s="27">
        <v>1</v>
      </c>
      <c r="Q15" s="27">
        <v>1</v>
      </c>
      <c r="R15" s="45"/>
      <c r="S15" s="29"/>
      <c r="T15" s="45"/>
      <c r="U15" s="29"/>
      <c r="V15" s="25"/>
      <c r="W15" s="29"/>
    </row>
    <row r="16" spans="1:23" x14ac:dyDescent="0.3">
      <c r="A16" s="31" t="s">
        <v>1</v>
      </c>
      <c r="B16" s="31">
        <f t="shared" ref="B16" si="6">SUM(B8:B15)</f>
        <v>95</v>
      </c>
      <c r="C16" s="27">
        <f t="shared" ref="C16:Q16" si="7">SUM(C9:C15)</f>
        <v>82</v>
      </c>
      <c r="D16" s="27">
        <f t="shared" si="7"/>
        <v>9</v>
      </c>
      <c r="E16" s="27">
        <f t="shared" si="7"/>
        <v>4</v>
      </c>
      <c r="F16" s="27">
        <f t="shared" si="7"/>
        <v>81</v>
      </c>
      <c r="G16" s="27">
        <f t="shared" si="7"/>
        <v>10</v>
      </c>
      <c r="H16" s="27">
        <f t="shared" si="7"/>
        <v>4</v>
      </c>
      <c r="I16" s="27">
        <f t="shared" si="7"/>
        <v>85</v>
      </c>
      <c r="J16" s="27">
        <f t="shared" si="7"/>
        <v>5</v>
      </c>
      <c r="K16" s="27">
        <f t="shared" si="7"/>
        <v>5</v>
      </c>
      <c r="L16" s="27">
        <f t="shared" si="7"/>
        <v>83</v>
      </c>
      <c r="M16" s="27">
        <f t="shared" si="7"/>
        <v>7</v>
      </c>
      <c r="N16" s="27">
        <f t="shared" si="7"/>
        <v>5</v>
      </c>
      <c r="O16" s="27">
        <f t="shared" si="7"/>
        <v>87</v>
      </c>
      <c r="P16" s="27">
        <f t="shared" si="7"/>
        <v>5</v>
      </c>
      <c r="Q16" s="27">
        <f t="shared" si="7"/>
        <v>3</v>
      </c>
      <c r="R16" s="45">
        <f t="shared" si="0"/>
        <v>83.6</v>
      </c>
      <c r="S16" s="29">
        <f t="shared" si="1"/>
        <v>88</v>
      </c>
      <c r="T16" s="45">
        <f t="shared" si="2"/>
        <v>7.2</v>
      </c>
      <c r="U16" s="29">
        <f t="shared" si="3"/>
        <v>7.5789473684210522</v>
      </c>
      <c r="V16" s="25">
        <f>(E16+H16+K16+N16+Q16)/5</f>
        <v>4.2</v>
      </c>
      <c r="W16" s="29">
        <v>8</v>
      </c>
    </row>
    <row r="17" spans="1:23" ht="17.25" customHeight="1" x14ac:dyDescent="0.3">
      <c r="A17" s="32" t="s">
        <v>11</v>
      </c>
      <c r="B17" s="33">
        <f>B16*100/B16</f>
        <v>100</v>
      </c>
      <c r="C17" s="34">
        <f>C16*100/B16</f>
        <v>86.315789473684205</v>
      </c>
      <c r="D17" s="34">
        <f>D16*100/B16</f>
        <v>9.473684210526315</v>
      </c>
      <c r="E17" s="34">
        <f>E16*100/B16</f>
        <v>4.2105263157894735</v>
      </c>
      <c r="F17" s="34">
        <f>F16*100/B16</f>
        <v>85.263157894736835</v>
      </c>
      <c r="G17" s="34">
        <f>G16*100/B16</f>
        <v>10.526315789473685</v>
      </c>
      <c r="H17" s="34">
        <f>H16*100/B16</f>
        <v>4.2105263157894735</v>
      </c>
      <c r="I17" s="34">
        <f>I16*100/B16</f>
        <v>89.473684210526315</v>
      </c>
      <c r="J17" s="34">
        <f>J16*100/B16</f>
        <v>5.2631578947368425</v>
      </c>
      <c r="K17" s="34">
        <f>K16*100/B16</f>
        <v>5.2631578947368425</v>
      </c>
      <c r="L17" s="34">
        <f>L16*100/B16</f>
        <v>87.368421052631575</v>
      </c>
      <c r="M17" s="34">
        <f>M16*100/B16</f>
        <v>7.3684210526315788</v>
      </c>
      <c r="N17" s="34">
        <f>N16*100/B16</f>
        <v>5.2631578947368425</v>
      </c>
      <c r="O17" s="34">
        <f>O16*100/B16</f>
        <v>91.578947368421055</v>
      </c>
      <c r="P17" s="34">
        <f>P16*100/B16</f>
        <v>5.2631578947368425</v>
      </c>
      <c r="Q17" s="34">
        <f>Q16*100/B16</f>
        <v>3.1578947368421053</v>
      </c>
      <c r="R17" s="35"/>
      <c r="S17" s="35"/>
      <c r="T17" s="35"/>
      <c r="U17" s="35"/>
      <c r="V17" s="35"/>
      <c r="W17" s="35"/>
    </row>
    <row r="18" spans="1:23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0"/>
      <c r="S18" s="20"/>
      <c r="T18" s="20"/>
      <c r="U18" s="20"/>
      <c r="V18" s="20"/>
      <c r="W18" s="20"/>
    </row>
    <row r="19" spans="1:23" x14ac:dyDescent="0.3">
      <c r="A19" s="22"/>
      <c r="B19" s="22" t="s">
        <v>34</v>
      </c>
      <c r="C19" s="22">
        <v>1</v>
      </c>
      <c r="D19" s="22">
        <v>25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0"/>
      <c r="S19" s="20"/>
      <c r="T19" s="20"/>
      <c r="U19" s="20"/>
      <c r="V19" s="20"/>
      <c r="W19" s="20"/>
    </row>
    <row r="20" spans="1:23" x14ac:dyDescent="0.3">
      <c r="A20" s="22"/>
      <c r="B20" s="22" t="s">
        <v>38</v>
      </c>
      <c r="C20" s="22">
        <v>1</v>
      </c>
      <c r="D20" s="22">
        <v>20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0"/>
      <c r="S20" s="20"/>
      <c r="T20" s="20"/>
      <c r="U20" s="20"/>
      <c r="V20" s="20"/>
      <c r="W20" s="20"/>
    </row>
    <row r="21" spans="1:23" x14ac:dyDescent="0.3">
      <c r="A21" s="22"/>
      <c r="B21" s="22" t="s">
        <v>39</v>
      </c>
      <c r="C21" s="22">
        <v>1</v>
      </c>
      <c r="D21" s="22">
        <v>25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0"/>
      <c r="S21" s="20"/>
      <c r="T21" s="20"/>
      <c r="U21" s="20"/>
      <c r="V21" s="20"/>
      <c r="W21" s="20"/>
    </row>
    <row r="22" spans="1:23" ht="15.6" x14ac:dyDescent="0.3">
      <c r="A22" s="3"/>
      <c r="B22" s="3" t="s">
        <v>64</v>
      </c>
      <c r="C22" s="3">
        <v>1</v>
      </c>
      <c r="D22" s="3">
        <v>25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O7:Q7"/>
    <mergeCell ref="R7:W7"/>
    <mergeCell ref="A7:A8"/>
    <mergeCell ref="B7:B8"/>
    <mergeCell ref="C7:E7"/>
    <mergeCell ref="F7:H7"/>
    <mergeCell ref="I7:K7"/>
    <mergeCell ref="L7:N7"/>
    <mergeCell ref="N1:O1"/>
    <mergeCell ref="V1:W1"/>
    <mergeCell ref="I2:M2"/>
    <mergeCell ref="B3:G3"/>
    <mergeCell ref="I3:N3"/>
    <mergeCell ref="I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</vt:lpstr>
      <vt:lpstr>ортаңғы топ</vt:lpstr>
      <vt:lpstr>ересек топ</vt:lpstr>
      <vt:lpstr>МАД тобы</vt:lpstr>
      <vt:lpstr>МДҰ әдіскер жиыны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РАБОЧИЙ СТОЛ</cp:lastModifiedBy>
  <cp:lastPrinted>2024-05-02T11:05:20Z</cp:lastPrinted>
  <dcterms:created xsi:type="dcterms:W3CDTF">2022-12-22T06:57:03Z</dcterms:created>
  <dcterms:modified xsi:type="dcterms:W3CDTF">2026-07-28T05:34:59Z</dcterms:modified>
</cp:coreProperties>
</file>